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60" windowHeight="10365" activeTab="2"/>
  </bookViews>
  <sheets>
    <sheet name="Contents" sheetId="1" r:id="rId1"/>
    <sheet name="Table_1" sheetId="2" r:id="rId2"/>
    <sheet name="Table_2" sheetId="3" r:id="rId3"/>
  </sheets>
  <definedNames>
    <definedName name="_xlnm.Print_Area" localSheetId="1">'Table_1'!$A$1:$O$30</definedName>
    <definedName name="_xlnm.Print_Area" localSheetId="2">'Table_2'!$A$1:$O$28</definedName>
  </definedNames>
  <calcPr fullCalcOnLoad="1"/>
</workbook>
</file>

<file path=xl/sharedStrings.xml><?xml version="1.0" encoding="utf-8"?>
<sst xmlns="http://schemas.openxmlformats.org/spreadsheetml/2006/main" count="244" uniqueCount="117">
  <si>
    <t>Test</t>
  </si>
  <si>
    <t>Analyser System</t>
  </si>
  <si>
    <t>QC Procedure</t>
  </si>
  <si>
    <t>Triglycerides</t>
  </si>
  <si>
    <t>Creatinine</t>
  </si>
  <si>
    <t>Cotinine</t>
  </si>
  <si>
    <t>Sample Type</t>
  </si>
  <si>
    <t>Glucose</t>
  </si>
  <si>
    <t>Albumin</t>
  </si>
  <si>
    <t>Serum</t>
  </si>
  <si>
    <t>Whole Blood</t>
  </si>
  <si>
    <t>Plasma</t>
  </si>
  <si>
    <t>Urine</t>
  </si>
  <si>
    <t>Architect Ci16200</t>
  </si>
  <si>
    <t>Integra 800</t>
  </si>
  <si>
    <t>Level I Mean</t>
  </si>
  <si>
    <t>Level 2 Mean</t>
  </si>
  <si>
    <t>Immulite 2000XPi</t>
  </si>
  <si>
    <t>CV %</t>
  </si>
  <si>
    <t>ABS Samples run in a batch immediately following Startup QC signoff</t>
  </si>
  <si>
    <t>Bi-Level QC run at Startup then a further 3 times per day</t>
  </si>
  <si>
    <t>Calibration plus Bi-Level QC (Start and End) with each sample batch</t>
  </si>
  <si>
    <t>Bi-Level QC (Start/End/every 50) with each sample batch</t>
  </si>
  <si>
    <t>QC Note 1</t>
  </si>
  <si>
    <t>QC Note 2</t>
  </si>
  <si>
    <t>QC Note 3</t>
  </si>
  <si>
    <t>QC Note 4</t>
  </si>
  <si>
    <t>Internal QC Long Term CV%</t>
  </si>
  <si>
    <t>QC Note 5</t>
  </si>
  <si>
    <t>Bi-Level QC with each sample batch</t>
  </si>
  <si>
    <t>Bi-Level QC run at Startup then end of shift</t>
  </si>
  <si>
    <t>QC Procedural Notes</t>
  </si>
  <si>
    <t>Optimum</t>
  </si>
  <si>
    <t>Desirable</t>
  </si>
  <si>
    <t>Minimum</t>
  </si>
  <si>
    <t>Performance Classification</t>
  </si>
  <si>
    <t>Optimal</t>
  </si>
  <si>
    <t>Sub-Minimum</t>
  </si>
  <si>
    <t>Other Reference</t>
  </si>
  <si>
    <t>http://www.westgard.com/biological-variation-database-specifications</t>
  </si>
  <si>
    <t>Analytical Goals (%CV) Desirable Goal = 1/2 Intra-individual Variation</t>
  </si>
  <si>
    <t>Australian Bureau of Statistics</t>
  </si>
  <si>
    <t>Based on Current Biological Variation Database (a)</t>
  </si>
  <si>
    <t>(a) Desirable specifications for imprecision based on biological variation (intra-individual)</t>
  </si>
  <si>
    <t>No available reference</t>
  </si>
  <si>
    <t xml:space="preserve">Assay/Method </t>
  </si>
  <si>
    <t>Total cholesterol</t>
  </si>
  <si>
    <t xml:space="preserve">Cholesterol Oxidase </t>
  </si>
  <si>
    <t>Immunoturbidimetry</t>
  </si>
  <si>
    <t xml:space="preserve">Lipase glycerol kinase (GPO/PAP) </t>
  </si>
  <si>
    <t xml:space="preserve">Nicotinamide adenine dinucleotide (NADH without Pyridoxal 5'-Phosphate) </t>
  </si>
  <si>
    <t>Szasz - l-gamma-glutamly-3-carboxyl-4-nitroanilide</t>
  </si>
  <si>
    <t>Solid phase competitive chemiluminescence</t>
  </si>
  <si>
    <t>Glycated haemoglobin (HbA1c)</t>
  </si>
  <si>
    <t xml:space="preserve">Cation-Exchange High-Performance Liquid Chromatography (CE-HPLC) </t>
  </si>
  <si>
    <t>Hexokinase</t>
  </si>
  <si>
    <t>Buffered kinetic Jaffe reaction without deproteinisation</t>
  </si>
  <si>
    <t>Liver Disease</t>
  </si>
  <si>
    <t>Exposure to tobacco smoke</t>
  </si>
  <si>
    <t>Diabetes</t>
  </si>
  <si>
    <t>Health risk factor</t>
  </si>
  <si>
    <t>Table1. Summary of the quality control results for the chronic disease biomarkers</t>
  </si>
  <si>
    <t>Iron</t>
  </si>
  <si>
    <t>Folate</t>
  </si>
  <si>
    <t>RCF</t>
  </si>
  <si>
    <t>Ferrtin</t>
  </si>
  <si>
    <t>Sodium</t>
  </si>
  <si>
    <t xml:space="preserve">Potassium </t>
  </si>
  <si>
    <t>Table2. Summary of the quality control results for the nutrient status biomarkers</t>
  </si>
  <si>
    <t>Whole blood</t>
  </si>
  <si>
    <t>Modular E170</t>
  </si>
  <si>
    <t>Iodine</t>
  </si>
  <si>
    <t>Agilent 7500ce</t>
  </si>
  <si>
    <t>QC Note 6</t>
  </si>
  <si>
    <t>Biorad urine metals Bi-level QC</t>
  </si>
  <si>
    <t>Competitive chemiluminescence</t>
  </si>
  <si>
    <t>Biorad Variant II TurboHaemoglobin Testing System</t>
  </si>
  <si>
    <t>Units of measure</t>
  </si>
  <si>
    <t>mmol/L</t>
  </si>
  <si>
    <t>g/L</t>
  </si>
  <si>
    <t>µmol/L</t>
  </si>
  <si>
    <t>mg/L</t>
  </si>
  <si>
    <t>U/L</t>
  </si>
  <si>
    <t>% (or mmol/mol converted)</t>
  </si>
  <si>
    <t>nmol/L</t>
  </si>
  <si>
    <t>pmol/L</t>
  </si>
  <si>
    <t xml:space="preserve">µg/L </t>
  </si>
  <si>
    <t>Chemiluminescent Micorparticle Immunoassay (CMIA)</t>
  </si>
  <si>
    <t>Particle enhanced immunoturbimetric assay</t>
  </si>
  <si>
    <t>Electrochemiluminescence Immunoassay (ECLIA)</t>
  </si>
  <si>
    <t>Ion-selective electrodes (ISE)</t>
  </si>
  <si>
    <t>µg/L</t>
  </si>
  <si>
    <t>Vitamin B12</t>
  </si>
  <si>
    <t>Inductively Coupled Plasma- Mass Spectrometry (ICPMS)</t>
  </si>
  <si>
    <t>Cardiovascular Disease</t>
  </si>
  <si>
    <t>Chronic Kidney Disease</t>
  </si>
  <si>
    <t>C-reactive protein (CRP)</t>
  </si>
  <si>
    <t>Soluble transferrin receptor (sTfR)</t>
  </si>
  <si>
    <t>Apolipoprotein B 
(Apo B)</t>
  </si>
  <si>
    <t>High-Density-Lipoprotein (HDL) cholesterol</t>
  </si>
  <si>
    <t>Gamma-glutamyl transferase (GGT)</t>
  </si>
  <si>
    <t>Alanine amino transferase (ALT)</t>
  </si>
  <si>
    <t>Level 1 CV %</t>
  </si>
  <si>
    <t>Level 2 CV %</t>
  </si>
  <si>
    <t>Ultrasensitive immunoturbimetric assay</t>
  </si>
  <si>
    <t>Enzymatic method plus accelerator selective detergent, traceable to IDMS</t>
  </si>
  <si>
    <t>Isotope-Dilution Mass Spectrometry (IDMS) -traceable enzymatic method plus accelerator selective detergent</t>
  </si>
  <si>
    <t>Contents</t>
  </si>
  <si>
    <t>Tables</t>
  </si>
  <si>
    <t>Chronic disease biomarkers</t>
  </si>
  <si>
    <t>Nutrient biomarkers</t>
  </si>
  <si>
    <t>Inquiries</t>
  </si>
  <si>
    <t>For further information about these and related statistics, contact the National Information and Referral Service on 1300 135 070.</t>
  </si>
  <si>
    <t>© Commonwealth of Australia 2013</t>
  </si>
  <si>
    <t>43630DO003_20112013 Australian Health Survey: Users' Guide, 2011-13 — National Health Measures laboratory quality control data</t>
  </si>
  <si>
    <t>Released at 11:30 am (Canberra time) 11 Dec 2013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</si>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</sst>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59" applyAlignment="1">
      <alignment horizontal="left"/>
      <protection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/>
    </xf>
    <xf numFmtId="10" fontId="2" fillId="0" borderId="12" xfId="62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0" fontId="2" fillId="0" borderId="12" xfId="62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9" fillId="0" borderId="0" xfId="53" applyFont="1" applyAlignment="1" applyProtection="1">
      <alignment vertical="top" wrapText="1"/>
      <protection/>
    </xf>
    <xf numFmtId="0" fontId="7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center"/>
    </xf>
    <xf numFmtId="0" fontId="10" fillId="0" borderId="0" xfId="59" applyFont="1" applyBorder="1" applyAlignment="1">
      <alignment horizontal="left"/>
      <protection/>
    </xf>
    <xf numFmtId="0" fontId="6" fillId="0" borderId="0" xfId="59" applyFont="1" applyAlignment="1">
      <alignment horizontal="left"/>
      <protection/>
    </xf>
    <xf numFmtId="0" fontId="8" fillId="0" borderId="0" xfId="59" applyFont="1" applyAlignment="1">
      <alignment horizontal="left"/>
      <protection/>
    </xf>
    <xf numFmtId="0" fontId="49" fillId="0" borderId="0" xfId="53" applyFont="1" applyAlignment="1" applyProtection="1">
      <alignment horizontal="left"/>
      <protection/>
    </xf>
    <xf numFmtId="0" fontId="5" fillId="33" borderId="0" xfId="0" applyFont="1" applyFill="1" applyAlignment="1">
      <alignment horizontal="left" vertical="center" indent="12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wrapText="1"/>
    </xf>
    <xf numFmtId="2" fontId="7" fillId="0" borderId="17" xfId="0" applyNumberFormat="1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0</xdr:col>
      <xdr:colOff>1114425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1190625</xdr:colOff>
      <xdr:row>0</xdr:row>
      <xdr:rowOff>857250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1190625</xdr:colOff>
      <xdr:row>0</xdr:row>
      <xdr:rowOff>857250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E27" sqref="E27"/>
    </sheetView>
  </sheetViews>
  <sheetFormatPr defaultColWidth="9.140625" defaultRowHeight="12.75"/>
  <cols>
    <col min="1" max="1" width="19.8515625" style="0" customWidth="1"/>
    <col min="2" max="2" width="12.00390625" style="0" customWidth="1"/>
    <col min="3" max="3" width="40.8515625" style="0" customWidth="1"/>
    <col min="4" max="8" width="15.7109375" style="0" customWidth="1"/>
  </cols>
  <sheetData>
    <row r="1" spans="1:8" ht="63" customHeight="1">
      <c r="A1" s="55" t="s">
        <v>41</v>
      </c>
      <c r="B1" s="55"/>
      <c r="C1" s="55"/>
      <c r="D1" s="55"/>
      <c r="E1" s="55"/>
      <c r="F1" s="55"/>
      <c r="G1" s="55"/>
      <c r="H1" s="55"/>
    </row>
    <row r="2" ht="15.75">
      <c r="A2" s="7" t="s">
        <v>114</v>
      </c>
    </row>
    <row r="3" ht="12.75">
      <c r="A3" s="16" t="s">
        <v>115</v>
      </c>
    </row>
    <row r="4" ht="12.75">
      <c r="A4" s="16"/>
    </row>
    <row r="5" ht="15.75">
      <c r="B5" s="8" t="s">
        <v>107</v>
      </c>
    </row>
    <row r="6" ht="12.75">
      <c r="B6" s="9" t="s">
        <v>108</v>
      </c>
    </row>
    <row r="7" spans="2:4" ht="12.75">
      <c r="B7" s="54">
        <v>1</v>
      </c>
      <c r="C7" s="10" t="s">
        <v>109</v>
      </c>
      <c r="D7" s="10"/>
    </row>
    <row r="8" spans="2:4" ht="12.75">
      <c r="B8" s="54">
        <v>2</v>
      </c>
      <c r="C8" s="10" t="s">
        <v>110</v>
      </c>
      <c r="D8" s="10"/>
    </row>
    <row r="9" spans="2:8" ht="12.75">
      <c r="B9" s="11"/>
      <c r="C9" s="12"/>
      <c r="D9" s="12"/>
      <c r="E9" s="12"/>
      <c r="F9" s="12"/>
      <c r="G9" s="12"/>
      <c r="H9" s="12"/>
    </row>
    <row r="10" spans="2:8" ht="12.75">
      <c r="B10" s="13"/>
      <c r="C10" s="14"/>
      <c r="D10" s="14"/>
      <c r="E10" s="14"/>
      <c r="F10" s="14"/>
      <c r="G10" s="14"/>
      <c r="H10" s="14"/>
    </row>
    <row r="11" spans="2:8" ht="15">
      <c r="B11" s="51"/>
      <c r="C11" s="14"/>
      <c r="D11" s="14"/>
      <c r="E11" s="14"/>
      <c r="F11" s="14"/>
      <c r="G11" s="14"/>
      <c r="H11" s="14"/>
    </row>
    <row r="12" ht="15.75">
      <c r="B12" s="52" t="s">
        <v>116</v>
      </c>
    </row>
    <row r="14" ht="15.75">
      <c r="B14" s="52" t="s">
        <v>111</v>
      </c>
    </row>
    <row r="16" ht="12.75">
      <c r="B16" s="16" t="s">
        <v>112</v>
      </c>
    </row>
    <row r="18" ht="12.75">
      <c r="B18" s="53" t="s">
        <v>113</v>
      </c>
    </row>
  </sheetData>
  <sheetProtection/>
  <mergeCells count="1">
    <mergeCell ref="A1:H1"/>
  </mergeCells>
  <hyperlinks>
    <hyperlink ref="B12" r:id="rId1" display="ABS website"/>
    <hyperlink ref="B18" r:id="rId2" display="© Commonwealth of Australia 2009"/>
    <hyperlink ref="B7" location="Table_1!A1" display="Table_1!A1"/>
    <hyperlink ref="B8" location="Table_2!A1" display="Table_2!A1"/>
  </hyperlinks>
  <printOptions/>
  <pageMargins left="0.7" right="0.7" top="0.75" bottom="0.75" header="0.3" footer="0.3"/>
  <pageSetup horizontalDpi="600" verticalDpi="600" orientation="landscape" paperSize="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9.8515625" style="5" customWidth="1"/>
    <col min="2" max="2" width="19.140625" style="0" customWidth="1"/>
    <col min="3" max="3" width="9.140625" style="0" customWidth="1"/>
    <col min="4" max="4" width="31.421875" style="0" customWidth="1"/>
    <col min="5" max="5" width="19.8515625" style="0" customWidth="1"/>
    <col min="6" max="6" width="16.421875" style="6" customWidth="1"/>
    <col min="7" max="7" width="12.140625" style="0" customWidth="1"/>
    <col min="8" max="8" width="10.140625" style="0" customWidth="1"/>
    <col min="9" max="11" width="10.140625" style="4" customWidth="1"/>
    <col min="12" max="14" width="10.00390625" style="3" customWidth="1"/>
    <col min="15" max="15" width="17.8515625" style="0" customWidth="1"/>
  </cols>
  <sheetData>
    <row r="1" spans="1:15" ht="76.5" customHeight="1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4" ht="15.75">
      <c r="A2" s="7" t="s">
        <v>114</v>
      </c>
      <c r="F2"/>
      <c r="I2"/>
      <c r="J2"/>
      <c r="K2"/>
      <c r="L2"/>
      <c r="M2"/>
      <c r="N2"/>
    </row>
    <row r="3" spans="1:14" ht="12.75">
      <c r="A3" s="16" t="s">
        <v>115</v>
      </c>
      <c r="F3"/>
      <c r="I3"/>
      <c r="J3"/>
      <c r="K3"/>
      <c r="L3"/>
      <c r="M3"/>
      <c r="N3"/>
    </row>
    <row r="4" spans="1:15" ht="15.75">
      <c r="A4" s="64" t="s">
        <v>61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2.5">
      <c r="A5" s="62" t="s">
        <v>60</v>
      </c>
      <c r="B5" s="62" t="s">
        <v>0</v>
      </c>
      <c r="C5" s="62" t="s">
        <v>6</v>
      </c>
      <c r="D5" s="62" t="s">
        <v>45</v>
      </c>
      <c r="E5" s="62" t="s">
        <v>1</v>
      </c>
      <c r="F5" s="62" t="s">
        <v>77</v>
      </c>
      <c r="G5" s="62" t="s">
        <v>2</v>
      </c>
      <c r="H5" s="59" t="s">
        <v>27</v>
      </c>
      <c r="I5" s="60"/>
      <c r="J5" s="60"/>
      <c r="K5" s="61"/>
      <c r="L5" s="70" t="s">
        <v>40</v>
      </c>
      <c r="M5" s="71"/>
      <c r="N5" s="72"/>
      <c r="O5" s="17" t="s">
        <v>35</v>
      </c>
    </row>
    <row r="6" spans="1:15" s="1" customFormat="1" ht="33.75">
      <c r="A6" s="63"/>
      <c r="B6" s="63"/>
      <c r="C6" s="63"/>
      <c r="D6" s="63"/>
      <c r="E6" s="63"/>
      <c r="F6" s="63"/>
      <c r="G6" s="63"/>
      <c r="H6" s="18" t="s">
        <v>15</v>
      </c>
      <c r="I6" s="18" t="s">
        <v>102</v>
      </c>
      <c r="J6" s="18" t="s">
        <v>16</v>
      </c>
      <c r="K6" s="18" t="s">
        <v>103</v>
      </c>
      <c r="L6" s="19" t="s">
        <v>32</v>
      </c>
      <c r="M6" s="20" t="s">
        <v>33</v>
      </c>
      <c r="N6" s="20" t="s">
        <v>34</v>
      </c>
      <c r="O6" s="21" t="s">
        <v>42</v>
      </c>
    </row>
    <row r="7" spans="1:15" ht="12.75">
      <c r="A7" s="65" t="s">
        <v>94</v>
      </c>
      <c r="B7" s="22" t="s">
        <v>46</v>
      </c>
      <c r="C7" s="23" t="s">
        <v>9</v>
      </c>
      <c r="D7" s="24" t="s">
        <v>47</v>
      </c>
      <c r="E7" s="23" t="s">
        <v>13</v>
      </c>
      <c r="F7" s="23" t="s">
        <v>78</v>
      </c>
      <c r="G7" s="23" t="s">
        <v>23</v>
      </c>
      <c r="H7" s="23">
        <v>2.815</v>
      </c>
      <c r="I7" s="25">
        <v>0.0119</v>
      </c>
      <c r="J7" s="23">
        <v>6.575</v>
      </c>
      <c r="K7" s="25">
        <v>0.011300000000000001</v>
      </c>
      <c r="L7" s="26">
        <v>0.013500000000000002</v>
      </c>
      <c r="M7" s="26">
        <v>0.027000000000000003</v>
      </c>
      <c r="N7" s="26">
        <v>0.0405</v>
      </c>
      <c r="O7" s="27" t="s">
        <v>36</v>
      </c>
    </row>
    <row r="8" spans="1:15" ht="12.75">
      <c r="A8" s="66"/>
      <c r="B8" s="22" t="s">
        <v>3</v>
      </c>
      <c r="C8" s="23" t="s">
        <v>9</v>
      </c>
      <c r="D8" s="28" t="s">
        <v>49</v>
      </c>
      <c r="E8" s="23" t="s">
        <v>13</v>
      </c>
      <c r="F8" s="23" t="s">
        <v>78</v>
      </c>
      <c r="G8" s="23" t="s">
        <v>23</v>
      </c>
      <c r="H8" s="23">
        <v>0.9199999999999999</v>
      </c>
      <c r="I8" s="25">
        <v>0.0179</v>
      </c>
      <c r="J8" s="23">
        <v>2.045</v>
      </c>
      <c r="K8" s="25">
        <v>0.013000000000000001</v>
      </c>
      <c r="L8" s="29">
        <v>0.05225</v>
      </c>
      <c r="M8" s="29">
        <v>0.1045</v>
      </c>
      <c r="N8" s="29">
        <v>0.15675</v>
      </c>
      <c r="O8" s="27" t="s">
        <v>36</v>
      </c>
    </row>
    <row r="9" spans="1:15" ht="22.5">
      <c r="A9" s="66"/>
      <c r="B9" s="22" t="s">
        <v>99</v>
      </c>
      <c r="C9" s="23" t="s">
        <v>9</v>
      </c>
      <c r="D9" s="24" t="s">
        <v>105</v>
      </c>
      <c r="E9" s="23" t="s">
        <v>13</v>
      </c>
      <c r="F9" s="23" t="s">
        <v>78</v>
      </c>
      <c r="G9" s="23" t="s">
        <v>23</v>
      </c>
      <c r="H9" s="23">
        <v>0.905</v>
      </c>
      <c r="I9" s="25">
        <v>0.02975</v>
      </c>
      <c r="J9" s="23">
        <v>2.07</v>
      </c>
      <c r="K9" s="25">
        <v>0.0232</v>
      </c>
      <c r="L9" s="29">
        <v>0.01775</v>
      </c>
      <c r="M9" s="29">
        <v>0.0355</v>
      </c>
      <c r="N9" s="29">
        <v>0.05325</v>
      </c>
      <c r="O9" s="27" t="s">
        <v>33</v>
      </c>
    </row>
    <row r="10" spans="1:15" ht="22.5">
      <c r="A10" s="67"/>
      <c r="B10" s="22" t="s">
        <v>98</v>
      </c>
      <c r="C10" s="23" t="s">
        <v>9</v>
      </c>
      <c r="D10" s="24" t="s">
        <v>48</v>
      </c>
      <c r="E10" s="23" t="s">
        <v>14</v>
      </c>
      <c r="F10" s="23" t="s">
        <v>79</v>
      </c>
      <c r="G10" s="23" t="s">
        <v>24</v>
      </c>
      <c r="H10" s="23">
        <v>0.62</v>
      </c>
      <c r="I10" s="25">
        <v>0.0755</v>
      </c>
      <c r="J10" s="23">
        <v>1.635</v>
      </c>
      <c r="K10" s="25">
        <v>0.051500000000000004</v>
      </c>
      <c r="L10" s="29">
        <v>0.0175</v>
      </c>
      <c r="M10" s="29">
        <v>0.035</v>
      </c>
      <c r="N10" s="29">
        <v>0.0525</v>
      </c>
      <c r="O10" s="27" t="s">
        <v>37</v>
      </c>
    </row>
    <row r="11" spans="1:15" ht="33.75">
      <c r="A11" s="65" t="s">
        <v>95</v>
      </c>
      <c r="B11" s="22" t="s">
        <v>4</v>
      </c>
      <c r="C11" s="23" t="s">
        <v>9</v>
      </c>
      <c r="D11" s="31" t="s">
        <v>106</v>
      </c>
      <c r="E11" s="23" t="s">
        <v>14</v>
      </c>
      <c r="F11" s="32" t="s">
        <v>80</v>
      </c>
      <c r="G11" s="23" t="s">
        <v>24</v>
      </c>
      <c r="H11" s="23">
        <v>87.6</v>
      </c>
      <c r="I11" s="25">
        <v>0.0245</v>
      </c>
      <c r="J11" s="23">
        <v>322.5</v>
      </c>
      <c r="K11" s="25">
        <v>0.026000000000000002</v>
      </c>
      <c r="L11" s="29">
        <v>0.01325</v>
      </c>
      <c r="M11" s="29">
        <v>0.0265</v>
      </c>
      <c r="N11" s="29">
        <v>0.03975</v>
      </c>
      <c r="O11" s="27" t="s">
        <v>33</v>
      </c>
    </row>
    <row r="12" spans="1:15" ht="12.75">
      <c r="A12" s="66"/>
      <c r="B12" s="22" t="s">
        <v>8</v>
      </c>
      <c r="C12" s="23" t="s">
        <v>12</v>
      </c>
      <c r="D12" s="24" t="s">
        <v>48</v>
      </c>
      <c r="E12" s="23" t="s">
        <v>14</v>
      </c>
      <c r="F12" s="23" t="s">
        <v>81</v>
      </c>
      <c r="G12" s="23" t="s">
        <v>24</v>
      </c>
      <c r="H12" s="23">
        <v>7.5</v>
      </c>
      <c r="I12" s="25">
        <v>0.059000000000000004</v>
      </c>
      <c r="J12" s="23">
        <v>53.75</v>
      </c>
      <c r="K12" s="25">
        <v>0.0315</v>
      </c>
      <c r="L12" s="29">
        <v>0.09</v>
      </c>
      <c r="M12" s="29">
        <v>0.18</v>
      </c>
      <c r="N12" s="29">
        <v>0.27</v>
      </c>
      <c r="O12" s="27" t="s">
        <v>36</v>
      </c>
    </row>
    <row r="13" spans="1:15" ht="22.5">
      <c r="A13" s="67"/>
      <c r="B13" s="22" t="s">
        <v>4</v>
      </c>
      <c r="C13" s="23" t="s">
        <v>12</v>
      </c>
      <c r="D13" s="24" t="s">
        <v>56</v>
      </c>
      <c r="E13" s="23" t="s">
        <v>14</v>
      </c>
      <c r="F13" s="23" t="s">
        <v>78</v>
      </c>
      <c r="G13" s="23" t="s">
        <v>24</v>
      </c>
      <c r="H13" s="23">
        <v>7.01</v>
      </c>
      <c r="I13" s="25">
        <v>0.0305</v>
      </c>
      <c r="J13" s="23">
        <v>20.58</v>
      </c>
      <c r="K13" s="25">
        <v>0.020999999999999998</v>
      </c>
      <c r="L13" s="29">
        <v>0.06</v>
      </c>
      <c r="M13" s="29">
        <v>0.12</v>
      </c>
      <c r="N13" s="29">
        <v>0.18</v>
      </c>
      <c r="O13" s="27" t="s">
        <v>36</v>
      </c>
    </row>
    <row r="14" spans="1:15" ht="22.5">
      <c r="A14" s="68" t="s">
        <v>57</v>
      </c>
      <c r="B14" s="22" t="s">
        <v>101</v>
      </c>
      <c r="C14" s="23" t="s">
        <v>9</v>
      </c>
      <c r="D14" s="24" t="s">
        <v>50</v>
      </c>
      <c r="E14" s="23" t="s">
        <v>13</v>
      </c>
      <c r="F14" s="23" t="s">
        <v>82</v>
      </c>
      <c r="G14" s="23" t="s">
        <v>23</v>
      </c>
      <c r="H14" s="23">
        <v>25.55</v>
      </c>
      <c r="I14" s="25">
        <v>0.030150000000000003</v>
      </c>
      <c r="J14" s="23">
        <v>91.55</v>
      </c>
      <c r="K14" s="25">
        <v>0.01705</v>
      </c>
      <c r="L14" s="29">
        <v>0.06075</v>
      </c>
      <c r="M14" s="29">
        <v>0.1215</v>
      </c>
      <c r="N14" s="29">
        <v>0.18225000000000002</v>
      </c>
      <c r="O14" s="27" t="s">
        <v>36</v>
      </c>
    </row>
    <row r="15" spans="1:15" ht="22.5">
      <c r="A15" s="69"/>
      <c r="B15" s="22" t="s">
        <v>100</v>
      </c>
      <c r="C15" s="23" t="s">
        <v>9</v>
      </c>
      <c r="D15" s="24" t="s">
        <v>51</v>
      </c>
      <c r="E15" s="23" t="s">
        <v>13</v>
      </c>
      <c r="F15" s="23" t="s">
        <v>82</v>
      </c>
      <c r="G15" s="23" t="s">
        <v>23</v>
      </c>
      <c r="H15" s="23">
        <v>36.25</v>
      </c>
      <c r="I15" s="25">
        <v>0.022150000000000003</v>
      </c>
      <c r="J15" s="23">
        <v>158.35</v>
      </c>
      <c r="K15" s="25">
        <v>0.01375</v>
      </c>
      <c r="L15" s="29">
        <v>0.0345</v>
      </c>
      <c r="M15" s="29">
        <v>0.069</v>
      </c>
      <c r="N15" s="29">
        <v>0.1035</v>
      </c>
      <c r="O15" s="27" t="s">
        <v>36</v>
      </c>
    </row>
    <row r="16" spans="1:15" ht="33.75">
      <c r="A16" s="68" t="s">
        <v>59</v>
      </c>
      <c r="B16" s="22" t="s">
        <v>53</v>
      </c>
      <c r="C16" s="24" t="s">
        <v>10</v>
      </c>
      <c r="D16" s="24" t="s">
        <v>54</v>
      </c>
      <c r="E16" s="24" t="s">
        <v>76</v>
      </c>
      <c r="F16" s="24" t="s">
        <v>83</v>
      </c>
      <c r="G16" s="23" t="s">
        <v>25</v>
      </c>
      <c r="H16" s="23">
        <v>5.555</v>
      </c>
      <c r="I16" s="25">
        <v>0.016300000000000002</v>
      </c>
      <c r="J16" s="23">
        <v>9.6</v>
      </c>
      <c r="K16" s="25">
        <v>0.013000000000000001</v>
      </c>
      <c r="L16" s="29">
        <v>0.0085</v>
      </c>
      <c r="M16" s="29">
        <v>0.017</v>
      </c>
      <c r="N16" s="29">
        <v>0.0255</v>
      </c>
      <c r="O16" s="27" t="s">
        <v>36</v>
      </c>
    </row>
    <row r="17" spans="1:15" ht="12.75">
      <c r="A17" s="69"/>
      <c r="B17" s="22" t="s">
        <v>7</v>
      </c>
      <c r="C17" s="23" t="s">
        <v>11</v>
      </c>
      <c r="D17" s="24" t="s">
        <v>55</v>
      </c>
      <c r="E17" s="23" t="s">
        <v>14</v>
      </c>
      <c r="F17" s="23" t="s">
        <v>78</v>
      </c>
      <c r="G17" s="23" t="s">
        <v>24</v>
      </c>
      <c r="H17" s="23">
        <v>4.75</v>
      </c>
      <c r="I17" s="25">
        <v>0.0245</v>
      </c>
      <c r="J17" s="23">
        <v>16.15</v>
      </c>
      <c r="K17" s="25">
        <v>0.0235</v>
      </c>
      <c r="L17" s="29">
        <v>0.01425</v>
      </c>
      <c r="M17" s="29">
        <v>0.0285</v>
      </c>
      <c r="N17" s="29">
        <v>0.04275</v>
      </c>
      <c r="O17" s="27" t="s">
        <v>33</v>
      </c>
    </row>
    <row r="18" spans="1:15" ht="22.5">
      <c r="A18" s="33" t="s">
        <v>58</v>
      </c>
      <c r="B18" s="22" t="s">
        <v>5</v>
      </c>
      <c r="C18" s="23" t="s">
        <v>9</v>
      </c>
      <c r="D18" s="24" t="s">
        <v>52</v>
      </c>
      <c r="E18" s="23" t="s">
        <v>17</v>
      </c>
      <c r="F18" s="23" t="s">
        <v>84</v>
      </c>
      <c r="G18" s="23" t="s">
        <v>28</v>
      </c>
      <c r="H18" s="23">
        <v>96.1</v>
      </c>
      <c r="I18" s="25">
        <v>0.131</v>
      </c>
      <c r="J18" s="23">
        <v>312.1</v>
      </c>
      <c r="K18" s="25">
        <v>0.1057</v>
      </c>
      <c r="L18" s="56" t="s">
        <v>44</v>
      </c>
      <c r="M18" s="57"/>
      <c r="N18" s="57"/>
      <c r="O18" s="58"/>
    </row>
    <row r="19" spans="1:15" ht="12.75">
      <c r="A19" s="34"/>
      <c r="B19" s="35"/>
      <c r="C19" s="36"/>
      <c r="D19" s="36"/>
      <c r="E19" s="36"/>
      <c r="F19" s="36"/>
      <c r="G19" s="36"/>
      <c r="H19" s="37"/>
      <c r="I19" s="38"/>
      <c r="J19" s="37"/>
      <c r="K19" s="38"/>
      <c r="O19" s="10"/>
    </row>
    <row r="20" spans="1:15" ht="12.75">
      <c r="A20" s="39" t="s">
        <v>31</v>
      </c>
      <c r="B20" s="10"/>
      <c r="C20" s="40"/>
      <c r="D20" s="40"/>
      <c r="E20" s="40"/>
      <c r="F20" s="40"/>
      <c r="G20" s="40"/>
      <c r="H20" s="41"/>
      <c r="I20" s="42"/>
      <c r="J20" s="41"/>
      <c r="K20" s="41"/>
      <c r="O20" s="10"/>
    </row>
    <row r="21" spans="1:15" ht="12.75">
      <c r="A21" s="43" t="s">
        <v>23</v>
      </c>
      <c r="B21" s="40" t="s">
        <v>20</v>
      </c>
      <c r="C21" s="10"/>
      <c r="D21" s="40"/>
      <c r="E21" s="10"/>
      <c r="F21" s="40"/>
      <c r="G21" s="10"/>
      <c r="H21" s="10"/>
      <c r="I21" s="10"/>
      <c r="J21" s="10"/>
      <c r="K21" s="10"/>
      <c r="O21" s="10"/>
    </row>
    <row r="22" spans="1:15" ht="12.75">
      <c r="A22" s="10"/>
      <c r="B22" s="40" t="s">
        <v>19</v>
      </c>
      <c r="C22" s="10"/>
      <c r="D22" s="40"/>
      <c r="E22" s="10"/>
      <c r="F22" s="40"/>
      <c r="G22" s="10"/>
      <c r="H22" s="10"/>
      <c r="I22" s="10"/>
      <c r="J22" s="10"/>
      <c r="K22" s="10"/>
      <c r="O22" s="10"/>
    </row>
    <row r="23" spans="1:15" ht="12.75">
      <c r="A23" s="43" t="s">
        <v>24</v>
      </c>
      <c r="B23" s="40" t="s">
        <v>30</v>
      </c>
      <c r="C23" s="10"/>
      <c r="D23" s="40"/>
      <c r="E23" s="10"/>
      <c r="F23" s="40"/>
      <c r="G23" s="10"/>
      <c r="H23" s="10"/>
      <c r="I23" s="10"/>
      <c r="J23" s="10"/>
      <c r="K23" s="10"/>
      <c r="O23" s="10"/>
    </row>
    <row r="24" spans="1:15" ht="12.75">
      <c r="A24" s="10"/>
      <c r="B24" s="40" t="s">
        <v>19</v>
      </c>
      <c r="C24" s="10"/>
      <c r="D24" s="40"/>
      <c r="E24" s="10"/>
      <c r="F24" s="40"/>
      <c r="G24" s="10"/>
      <c r="H24" s="10"/>
      <c r="I24" s="10"/>
      <c r="J24" s="10"/>
      <c r="K24" s="10"/>
      <c r="O24" s="10"/>
    </row>
    <row r="25" spans="1:15" ht="12.75">
      <c r="A25" s="43" t="s">
        <v>25</v>
      </c>
      <c r="B25" s="40" t="s">
        <v>21</v>
      </c>
      <c r="C25" s="10"/>
      <c r="D25" s="40"/>
      <c r="E25" s="10"/>
      <c r="F25" s="40"/>
      <c r="G25" s="10"/>
      <c r="H25" s="10"/>
      <c r="I25" s="10"/>
      <c r="J25" s="10"/>
      <c r="K25" s="10"/>
      <c r="O25" s="10"/>
    </row>
    <row r="26" spans="1:15" ht="12.75">
      <c r="A26" s="43" t="s">
        <v>26</v>
      </c>
      <c r="B26" s="40" t="s">
        <v>22</v>
      </c>
      <c r="C26" s="10"/>
      <c r="D26" s="40"/>
      <c r="E26" s="10"/>
      <c r="F26" s="40"/>
      <c r="G26" s="10"/>
      <c r="H26" s="10"/>
      <c r="I26" s="10"/>
      <c r="J26" s="10"/>
      <c r="K26" s="10"/>
      <c r="O26" s="10"/>
    </row>
    <row r="27" spans="1:15" ht="12.75">
      <c r="A27" s="43" t="s">
        <v>28</v>
      </c>
      <c r="B27" s="40" t="s">
        <v>29</v>
      </c>
      <c r="C27" s="10"/>
      <c r="D27" s="40"/>
      <c r="E27" s="10"/>
      <c r="F27" s="40"/>
      <c r="G27" s="10"/>
      <c r="H27" s="10"/>
      <c r="I27" s="10"/>
      <c r="J27" s="10"/>
      <c r="K27" s="10"/>
      <c r="O27" s="10"/>
    </row>
    <row r="28" spans="1:15" ht="12.75">
      <c r="A28" s="39" t="s">
        <v>38</v>
      </c>
      <c r="B28" s="10"/>
      <c r="C28" s="40"/>
      <c r="D28" s="40"/>
      <c r="E28" s="10"/>
      <c r="F28" s="40"/>
      <c r="G28" s="10"/>
      <c r="H28" s="10"/>
      <c r="I28" s="10"/>
      <c r="J28" s="10"/>
      <c r="K28" s="10"/>
      <c r="O28" s="10"/>
    </row>
    <row r="29" spans="1:15" ht="12.75">
      <c r="A29" s="10" t="s">
        <v>43</v>
      </c>
      <c r="B29" s="10"/>
      <c r="C29" s="40"/>
      <c r="D29" s="40"/>
      <c r="E29" s="10"/>
      <c r="F29" s="40"/>
      <c r="G29" s="10"/>
      <c r="H29" s="10"/>
      <c r="I29" s="10"/>
      <c r="J29" s="10"/>
      <c r="K29" s="10"/>
      <c r="O29" s="10"/>
    </row>
    <row r="30" spans="1:15" ht="12.75">
      <c r="A30" s="44" t="s">
        <v>39</v>
      </c>
      <c r="B30" s="45"/>
      <c r="C30" s="15"/>
      <c r="D30" s="15"/>
      <c r="E30" s="15"/>
      <c r="F30" s="40"/>
      <c r="G30" s="10"/>
      <c r="H30" s="10"/>
      <c r="I30" s="10"/>
      <c r="J30" s="10"/>
      <c r="K30" s="10"/>
      <c r="O30" s="10"/>
    </row>
    <row r="31" spans="1:15" ht="12.75">
      <c r="A31" s="34"/>
      <c r="B31" s="10"/>
      <c r="C31" s="40"/>
      <c r="D31" s="40"/>
      <c r="E31" s="10"/>
      <c r="F31" s="40"/>
      <c r="G31" s="10"/>
      <c r="H31" s="10"/>
      <c r="I31" s="10"/>
      <c r="J31" s="10"/>
      <c r="K31" s="10"/>
      <c r="O31" s="10"/>
    </row>
    <row r="32" spans="3:4" ht="12.75">
      <c r="C32" s="1"/>
      <c r="D32" s="1"/>
    </row>
    <row r="33" spans="1:4" ht="12.75">
      <c r="A33"/>
      <c r="C33" s="1"/>
      <c r="D33" s="1"/>
    </row>
    <row r="34" spans="3:4" ht="12.75">
      <c r="C34" s="1"/>
      <c r="D34" s="1"/>
    </row>
    <row r="36" ht="12.75">
      <c r="B36" s="2"/>
    </row>
  </sheetData>
  <sheetProtection/>
  <mergeCells count="16">
    <mergeCell ref="L5:N5"/>
    <mergeCell ref="B5:B6"/>
    <mergeCell ref="C5:C6"/>
    <mergeCell ref="E5:E6"/>
    <mergeCell ref="G5:G6"/>
    <mergeCell ref="F5:F6"/>
    <mergeCell ref="L18:O18"/>
    <mergeCell ref="H5:K5"/>
    <mergeCell ref="D5:D6"/>
    <mergeCell ref="A1:O1"/>
    <mergeCell ref="A4:O4"/>
    <mergeCell ref="A7:A10"/>
    <mergeCell ref="A11:A13"/>
    <mergeCell ref="A14:A15"/>
    <mergeCell ref="A16:A17"/>
    <mergeCell ref="A5:A6"/>
  </mergeCells>
  <printOptions/>
  <pageMargins left="0" right="0" top="0.5905511811023623" bottom="0.5905511811023623" header="0.5118110236220472" footer="0.5118110236220472"/>
  <pageSetup horizontalDpi="600" verticalDpi="600" orientation="landscape" paperSize="8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60" workbookViewId="0" topLeftCell="A1">
      <selection activeCell="J25" sqref="J25"/>
    </sheetView>
  </sheetViews>
  <sheetFormatPr defaultColWidth="9.140625" defaultRowHeight="12.75"/>
  <cols>
    <col min="1" max="1" width="19.8515625" style="5" customWidth="1"/>
    <col min="2" max="2" width="19.140625" style="0" customWidth="1"/>
    <col min="3" max="3" width="9.140625" style="0" customWidth="1"/>
    <col min="4" max="4" width="31.421875" style="0" customWidth="1"/>
    <col min="5" max="5" width="19.8515625" style="0" customWidth="1"/>
    <col min="6" max="6" width="16.421875" style="0" customWidth="1"/>
    <col min="7" max="7" width="12.140625" style="0" customWidth="1"/>
    <col min="8" max="8" width="10.140625" style="0" customWidth="1"/>
    <col min="9" max="11" width="10.140625" style="4" customWidth="1"/>
    <col min="12" max="14" width="10.00390625" style="3" customWidth="1"/>
    <col min="15" max="15" width="17.140625" style="0" customWidth="1"/>
  </cols>
  <sheetData>
    <row r="1" spans="1:15" ht="76.5" customHeight="1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4" ht="15.75">
      <c r="A2" s="7" t="s">
        <v>114</v>
      </c>
      <c r="I2"/>
      <c r="J2"/>
      <c r="K2"/>
      <c r="L2"/>
      <c r="M2"/>
      <c r="N2"/>
    </row>
    <row r="3" spans="1:14" ht="12.75">
      <c r="A3" s="16" t="s">
        <v>115</v>
      </c>
      <c r="I3"/>
      <c r="J3"/>
      <c r="K3"/>
      <c r="L3"/>
      <c r="M3"/>
      <c r="N3"/>
    </row>
    <row r="4" spans="1:15" ht="15.75">
      <c r="A4" s="64" t="s">
        <v>68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2.5">
      <c r="A5" s="62" t="s">
        <v>60</v>
      </c>
      <c r="B5" s="62" t="s">
        <v>0</v>
      </c>
      <c r="C5" s="62" t="s">
        <v>6</v>
      </c>
      <c r="D5" s="62" t="s">
        <v>45</v>
      </c>
      <c r="E5" s="62" t="s">
        <v>1</v>
      </c>
      <c r="F5" s="62" t="s">
        <v>77</v>
      </c>
      <c r="G5" s="62" t="s">
        <v>2</v>
      </c>
      <c r="H5" s="74" t="s">
        <v>27</v>
      </c>
      <c r="I5" s="75"/>
      <c r="J5" s="75"/>
      <c r="K5" s="75"/>
      <c r="L5" s="70" t="s">
        <v>40</v>
      </c>
      <c r="M5" s="60"/>
      <c r="N5" s="61"/>
      <c r="O5" s="17" t="s">
        <v>35</v>
      </c>
    </row>
    <row r="6" spans="1:15" s="1" customFormat="1" ht="33.75">
      <c r="A6" s="63"/>
      <c r="B6" s="63"/>
      <c r="C6" s="63"/>
      <c r="D6" s="63"/>
      <c r="E6" s="63"/>
      <c r="F6" s="63"/>
      <c r="G6" s="63"/>
      <c r="H6" s="18" t="s">
        <v>15</v>
      </c>
      <c r="I6" s="18" t="s">
        <v>18</v>
      </c>
      <c r="J6" s="18" t="s">
        <v>16</v>
      </c>
      <c r="K6" s="18" t="s">
        <v>18</v>
      </c>
      <c r="L6" s="19" t="s">
        <v>32</v>
      </c>
      <c r="M6" s="20" t="s">
        <v>33</v>
      </c>
      <c r="N6" s="20" t="s">
        <v>34</v>
      </c>
      <c r="O6" s="21" t="s">
        <v>42</v>
      </c>
    </row>
    <row r="7" spans="1:15" ht="12.75">
      <c r="A7" s="68" t="s">
        <v>63</v>
      </c>
      <c r="B7" s="22" t="s">
        <v>63</v>
      </c>
      <c r="C7" s="23" t="s">
        <v>9</v>
      </c>
      <c r="D7" s="23" t="s">
        <v>75</v>
      </c>
      <c r="E7" s="23" t="s">
        <v>70</v>
      </c>
      <c r="F7" s="23" t="s">
        <v>84</v>
      </c>
      <c r="G7" s="23" t="s">
        <v>24</v>
      </c>
      <c r="H7" s="23">
        <v>7.97</v>
      </c>
      <c r="I7" s="25">
        <v>0.08485</v>
      </c>
      <c r="J7" s="23">
        <v>25.685</v>
      </c>
      <c r="K7" s="25">
        <v>0.04365</v>
      </c>
      <c r="L7" s="29">
        <v>0.06</v>
      </c>
      <c r="M7" s="29">
        <v>0.12</v>
      </c>
      <c r="N7" s="29">
        <v>0.18</v>
      </c>
      <c r="O7" s="27" t="s">
        <v>33</v>
      </c>
    </row>
    <row r="8" spans="1:15" ht="22.5">
      <c r="A8" s="69"/>
      <c r="B8" s="22" t="s">
        <v>64</v>
      </c>
      <c r="C8" s="24" t="s">
        <v>69</v>
      </c>
      <c r="D8" s="23" t="s">
        <v>75</v>
      </c>
      <c r="E8" s="23" t="s">
        <v>70</v>
      </c>
      <c r="F8" s="23" t="s">
        <v>84</v>
      </c>
      <c r="G8" s="23" t="s">
        <v>24</v>
      </c>
      <c r="H8" s="23">
        <v>9.245000000000001</v>
      </c>
      <c r="I8" s="25">
        <v>0.0675</v>
      </c>
      <c r="J8" s="23">
        <v>19.259999999999998</v>
      </c>
      <c r="K8" s="25">
        <v>0.046</v>
      </c>
      <c r="L8" s="29">
        <v>0.03</v>
      </c>
      <c r="M8" s="29">
        <v>0.06</v>
      </c>
      <c r="N8" s="29">
        <v>0.09</v>
      </c>
      <c r="O8" s="27" t="str">
        <f>IF(OR(I8,K8)&lt;=L8,$L$6,IF(AND(OR(I8,K8)&gt;L8,OR(I8,K8)&lt;N8),$M$6,IF(OR(I8,K8)&gt;=N8,$N$6)))</f>
        <v>Minimum</v>
      </c>
    </row>
    <row r="9" spans="1:15" ht="22.5">
      <c r="A9" s="30" t="s">
        <v>92</v>
      </c>
      <c r="B9" s="22" t="s">
        <v>92</v>
      </c>
      <c r="C9" s="23" t="s">
        <v>9</v>
      </c>
      <c r="D9" s="24" t="s">
        <v>89</v>
      </c>
      <c r="E9" s="23" t="s">
        <v>70</v>
      </c>
      <c r="F9" s="23" t="s">
        <v>85</v>
      </c>
      <c r="G9" s="23" t="s">
        <v>24</v>
      </c>
      <c r="H9" s="23">
        <v>331.35</v>
      </c>
      <c r="I9" s="25">
        <v>0.029450000000000004</v>
      </c>
      <c r="J9" s="23">
        <v>880.85</v>
      </c>
      <c r="K9" s="25">
        <v>0.01875</v>
      </c>
      <c r="L9" s="29">
        <v>0.0375</v>
      </c>
      <c r="M9" s="29">
        <v>0.075</v>
      </c>
      <c r="N9" s="29">
        <v>0.1125</v>
      </c>
      <c r="O9" s="27" t="s">
        <v>32</v>
      </c>
    </row>
    <row r="10" spans="1:15" ht="22.5">
      <c r="A10" s="73" t="s">
        <v>62</v>
      </c>
      <c r="B10" s="22" t="s">
        <v>65</v>
      </c>
      <c r="C10" s="23" t="s">
        <v>9</v>
      </c>
      <c r="D10" s="31" t="s">
        <v>87</v>
      </c>
      <c r="E10" s="23" t="s">
        <v>13</v>
      </c>
      <c r="F10" s="23" t="s">
        <v>86</v>
      </c>
      <c r="G10" s="23" t="s">
        <v>23</v>
      </c>
      <c r="H10" s="23">
        <v>33.7</v>
      </c>
      <c r="I10" s="25">
        <v>0.049</v>
      </c>
      <c r="J10" s="23">
        <v>362</v>
      </c>
      <c r="K10" s="25">
        <v>0.057499999999999996</v>
      </c>
      <c r="L10" s="29">
        <v>0.0355</v>
      </c>
      <c r="M10" s="29">
        <v>0.071</v>
      </c>
      <c r="N10" s="29">
        <v>0.1065</v>
      </c>
      <c r="O10" s="27" t="s">
        <v>33</v>
      </c>
    </row>
    <row r="11" spans="1:15" ht="22.5">
      <c r="A11" s="73"/>
      <c r="B11" s="22" t="s">
        <v>97</v>
      </c>
      <c r="C11" s="23" t="s">
        <v>9</v>
      </c>
      <c r="D11" s="24" t="s">
        <v>88</v>
      </c>
      <c r="E11" s="23" t="s">
        <v>14</v>
      </c>
      <c r="F11" s="23" t="s">
        <v>81</v>
      </c>
      <c r="G11" s="23" t="s">
        <v>24</v>
      </c>
      <c r="H11" s="23">
        <v>2.2800000000000002</v>
      </c>
      <c r="I11" s="25">
        <v>0.048</v>
      </c>
      <c r="J11" s="23">
        <v>7.02</v>
      </c>
      <c r="K11" s="25">
        <v>0.028</v>
      </c>
      <c r="L11" s="56" t="s">
        <v>44</v>
      </c>
      <c r="M11" s="57"/>
      <c r="N11" s="57"/>
      <c r="O11" s="58"/>
    </row>
    <row r="12" spans="1:15" ht="12.75">
      <c r="A12" s="73"/>
      <c r="B12" s="22" t="s">
        <v>96</v>
      </c>
      <c r="C12" s="23" t="s">
        <v>9</v>
      </c>
      <c r="D12" s="24" t="s">
        <v>104</v>
      </c>
      <c r="E12" s="23" t="s">
        <v>13</v>
      </c>
      <c r="F12" s="23" t="s">
        <v>81</v>
      </c>
      <c r="G12" s="23" t="s">
        <v>23</v>
      </c>
      <c r="H12" s="23">
        <v>5.875</v>
      </c>
      <c r="I12" s="25">
        <v>0.0308</v>
      </c>
      <c r="J12" s="23">
        <v>49.15</v>
      </c>
      <c r="K12" s="25">
        <v>0.029650000000000003</v>
      </c>
      <c r="L12" s="26">
        <v>0.10550000000000001</v>
      </c>
      <c r="M12" s="26">
        <v>0.21100000000000002</v>
      </c>
      <c r="N12" s="26">
        <v>0.3165</v>
      </c>
      <c r="O12" s="46" t="s">
        <v>32</v>
      </c>
    </row>
    <row r="13" spans="1:15" ht="12.75">
      <c r="A13" s="73" t="s">
        <v>12</v>
      </c>
      <c r="B13" s="22" t="s">
        <v>66</v>
      </c>
      <c r="C13" s="24" t="s">
        <v>12</v>
      </c>
      <c r="D13" s="24" t="s">
        <v>90</v>
      </c>
      <c r="E13" s="23" t="s">
        <v>14</v>
      </c>
      <c r="F13" s="23" t="s">
        <v>78</v>
      </c>
      <c r="G13" s="23" t="s">
        <v>25</v>
      </c>
      <c r="H13" s="23">
        <v>66</v>
      </c>
      <c r="I13" s="25">
        <v>0.0325</v>
      </c>
      <c r="J13" s="23">
        <v>177.5</v>
      </c>
      <c r="K13" s="25">
        <v>0.0245</v>
      </c>
      <c r="L13" s="29">
        <v>0.06</v>
      </c>
      <c r="M13" s="29">
        <v>0.12</v>
      </c>
      <c r="N13" s="29">
        <v>0.18</v>
      </c>
      <c r="O13" s="27" t="s">
        <v>32</v>
      </c>
    </row>
    <row r="14" spans="1:15" ht="12.75">
      <c r="A14" s="73"/>
      <c r="B14" s="22" t="s">
        <v>67</v>
      </c>
      <c r="C14" s="24" t="s">
        <v>12</v>
      </c>
      <c r="D14" s="24" t="s">
        <v>90</v>
      </c>
      <c r="E14" s="23" t="s">
        <v>14</v>
      </c>
      <c r="F14" s="23" t="s">
        <v>78</v>
      </c>
      <c r="G14" s="23" t="s">
        <v>24</v>
      </c>
      <c r="H14" s="23">
        <v>25.5</v>
      </c>
      <c r="I14" s="25">
        <v>0.0245</v>
      </c>
      <c r="J14" s="23">
        <v>107.5</v>
      </c>
      <c r="K14" s="25">
        <v>0.0435</v>
      </c>
      <c r="L14" s="29">
        <v>0.068</v>
      </c>
      <c r="M14" s="29">
        <v>0.136</v>
      </c>
      <c r="N14" s="29">
        <v>0.204</v>
      </c>
      <c r="O14" s="27" t="s">
        <v>32</v>
      </c>
    </row>
    <row r="15" spans="1:15" ht="22.5">
      <c r="A15" s="73"/>
      <c r="B15" s="47" t="s">
        <v>71</v>
      </c>
      <c r="C15" s="48" t="s">
        <v>12</v>
      </c>
      <c r="D15" s="48" t="s">
        <v>93</v>
      </c>
      <c r="E15" s="49" t="s">
        <v>72</v>
      </c>
      <c r="F15" s="49" t="s">
        <v>91</v>
      </c>
      <c r="G15" s="23" t="s">
        <v>73</v>
      </c>
      <c r="H15" s="49">
        <v>17</v>
      </c>
      <c r="I15" s="50">
        <v>0.16</v>
      </c>
      <c r="J15" s="49">
        <v>169.2</v>
      </c>
      <c r="K15" s="50">
        <v>0.035</v>
      </c>
      <c r="L15" s="26">
        <v>0.0375</v>
      </c>
      <c r="M15" s="26">
        <v>0.075</v>
      </c>
      <c r="N15" s="26">
        <v>0.1125</v>
      </c>
      <c r="O15" s="46" t="s">
        <v>37</v>
      </c>
    </row>
    <row r="16" spans="1:15" ht="12.75">
      <c r="A16" s="34"/>
      <c r="B16" s="35"/>
      <c r="C16" s="36"/>
      <c r="D16" s="36"/>
      <c r="E16" s="36"/>
      <c r="F16" s="36"/>
      <c r="G16" s="36"/>
      <c r="H16" s="37"/>
      <c r="I16" s="38"/>
      <c r="J16" s="37"/>
      <c r="K16" s="38"/>
      <c r="O16" s="10"/>
    </row>
    <row r="17" spans="1:15" ht="12.75">
      <c r="A17" s="39" t="s">
        <v>31</v>
      </c>
      <c r="B17" s="10"/>
      <c r="C17" s="40"/>
      <c r="D17" s="40"/>
      <c r="E17" s="40"/>
      <c r="F17" s="40"/>
      <c r="G17" s="40"/>
      <c r="H17" s="41"/>
      <c r="I17" s="42"/>
      <c r="J17" s="41"/>
      <c r="K17" s="41"/>
      <c r="O17" s="10"/>
    </row>
    <row r="18" spans="1:15" ht="12.75">
      <c r="A18" s="43" t="s">
        <v>23</v>
      </c>
      <c r="B18" s="40" t="s">
        <v>20</v>
      </c>
      <c r="C18" s="10"/>
      <c r="D18" s="40"/>
      <c r="E18" s="10"/>
      <c r="F18" s="10"/>
      <c r="G18" s="10"/>
      <c r="H18" s="10"/>
      <c r="I18" s="10"/>
      <c r="J18" s="10"/>
      <c r="K18" s="10"/>
      <c r="O18" s="10"/>
    </row>
    <row r="19" spans="1:15" ht="12.75">
      <c r="A19" s="10"/>
      <c r="B19" s="40" t="s">
        <v>19</v>
      </c>
      <c r="C19" s="10"/>
      <c r="D19" s="40"/>
      <c r="E19" s="10"/>
      <c r="F19" s="10"/>
      <c r="G19" s="10"/>
      <c r="H19" s="10"/>
      <c r="I19" s="10"/>
      <c r="J19" s="10"/>
      <c r="K19" s="10"/>
      <c r="O19" s="10"/>
    </row>
    <row r="20" spans="1:15" ht="12.75">
      <c r="A20" s="43" t="s">
        <v>24</v>
      </c>
      <c r="B20" s="40" t="s">
        <v>30</v>
      </c>
      <c r="C20" s="10"/>
      <c r="D20" s="40"/>
      <c r="E20" s="10"/>
      <c r="F20" s="10"/>
      <c r="G20" s="10"/>
      <c r="H20" s="10"/>
      <c r="I20" s="10"/>
      <c r="J20" s="10"/>
      <c r="K20" s="10"/>
      <c r="O20" s="10"/>
    </row>
    <row r="21" spans="1:15" ht="12.75">
      <c r="A21" s="10"/>
      <c r="B21" s="40" t="s">
        <v>19</v>
      </c>
      <c r="C21" s="10"/>
      <c r="D21" s="40"/>
      <c r="E21" s="10"/>
      <c r="F21" s="10"/>
      <c r="G21" s="10"/>
      <c r="H21" s="10"/>
      <c r="I21" s="10"/>
      <c r="J21" s="10"/>
      <c r="K21" s="10"/>
      <c r="O21" s="10"/>
    </row>
    <row r="22" spans="1:15" ht="12.75">
      <c r="A22" s="43" t="s">
        <v>25</v>
      </c>
      <c r="B22" s="40" t="s">
        <v>21</v>
      </c>
      <c r="C22" s="10"/>
      <c r="D22" s="40"/>
      <c r="E22" s="10"/>
      <c r="F22" s="10"/>
      <c r="G22" s="10"/>
      <c r="H22" s="10"/>
      <c r="I22" s="10"/>
      <c r="J22" s="10"/>
      <c r="K22" s="10"/>
      <c r="O22" s="10"/>
    </row>
    <row r="23" spans="1:15" ht="12.75">
      <c r="A23" s="43" t="s">
        <v>26</v>
      </c>
      <c r="B23" s="40" t="s">
        <v>22</v>
      </c>
      <c r="C23" s="10"/>
      <c r="D23" s="40"/>
      <c r="E23" s="10"/>
      <c r="F23" s="10"/>
      <c r="G23" s="10"/>
      <c r="H23" s="10"/>
      <c r="I23" s="10"/>
      <c r="J23" s="10"/>
      <c r="K23" s="10"/>
      <c r="O23" s="10"/>
    </row>
    <row r="24" spans="1:15" ht="12.75">
      <c r="A24" s="43" t="s">
        <v>28</v>
      </c>
      <c r="B24" s="40" t="s">
        <v>29</v>
      </c>
      <c r="C24" s="10"/>
      <c r="D24" s="40"/>
      <c r="E24" s="10"/>
      <c r="F24" s="10"/>
      <c r="G24" s="10"/>
      <c r="H24" s="10"/>
      <c r="I24" s="10"/>
      <c r="J24" s="10"/>
      <c r="K24" s="10"/>
      <c r="O24" s="10"/>
    </row>
    <row r="25" spans="1:15" ht="12.75">
      <c r="A25" s="43" t="s">
        <v>73</v>
      </c>
      <c r="B25" s="40" t="s">
        <v>74</v>
      </c>
      <c r="C25" s="40"/>
      <c r="D25" s="40"/>
      <c r="E25" s="10"/>
      <c r="F25" s="10"/>
      <c r="G25" s="10"/>
      <c r="H25" s="10"/>
      <c r="I25" s="10"/>
      <c r="J25" s="10"/>
      <c r="K25" s="10"/>
      <c r="O25" s="10"/>
    </row>
    <row r="26" spans="1:15" ht="12.75">
      <c r="A26" s="39" t="s">
        <v>38</v>
      </c>
      <c r="B26" s="10"/>
      <c r="C26" s="40"/>
      <c r="D26" s="40"/>
      <c r="E26" s="10"/>
      <c r="F26" s="10"/>
      <c r="G26" s="10"/>
      <c r="H26" s="10"/>
      <c r="I26" s="10"/>
      <c r="J26" s="10"/>
      <c r="K26" s="10"/>
      <c r="O26" s="10"/>
    </row>
    <row r="27" spans="1:15" ht="12.75">
      <c r="A27" s="10" t="s">
        <v>43</v>
      </c>
      <c r="B27" s="10"/>
      <c r="C27" s="40"/>
      <c r="D27" s="40"/>
      <c r="E27" s="10"/>
      <c r="F27" s="10"/>
      <c r="G27" s="10"/>
      <c r="H27" s="10"/>
      <c r="I27" s="10"/>
      <c r="J27" s="10"/>
      <c r="K27" s="10"/>
      <c r="O27" s="10"/>
    </row>
    <row r="28" spans="1:15" ht="12.75">
      <c r="A28" s="44" t="s">
        <v>39</v>
      </c>
      <c r="B28" s="45"/>
      <c r="C28" s="15"/>
      <c r="D28" s="15"/>
      <c r="E28" s="15"/>
      <c r="F28" s="15"/>
      <c r="G28" s="10"/>
      <c r="H28" s="10"/>
      <c r="I28" s="10"/>
      <c r="J28" s="10"/>
      <c r="K28" s="10"/>
      <c r="O28" s="10"/>
    </row>
    <row r="29" spans="1:15" ht="12.75">
      <c r="A29" s="34"/>
      <c r="B29" s="10"/>
      <c r="C29" s="40"/>
      <c r="D29" s="40"/>
      <c r="E29" s="10"/>
      <c r="F29" s="10"/>
      <c r="G29" s="10"/>
      <c r="H29" s="10"/>
      <c r="I29" s="10"/>
      <c r="J29" s="10"/>
      <c r="K29" s="10"/>
      <c r="O29" s="10"/>
    </row>
    <row r="30" spans="1:15" ht="12.75">
      <c r="A30" s="34"/>
      <c r="B30" s="10"/>
      <c r="C30" s="40"/>
      <c r="D30" s="40"/>
      <c r="E30" s="10"/>
      <c r="F30" s="10"/>
      <c r="G30" s="10"/>
      <c r="H30" s="10"/>
      <c r="I30" s="10"/>
      <c r="J30" s="10"/>
      <c r="K30" s="10"/>
      <c r="O30" s="10"/>
    </row>
    <row r="31" spans="1:15" ht="12.75">
      <c r="A31" s="10"/>
      <c r="B31" s="10"/>
      <c r="C31" s="40"/>
      <c r="D31" s="40"/>
      <c r="E31" s="10"/>
      <c r="F31" s="10"/>
      <c r="G31" s="10"/>
      <c r="H31" s="10"/>
      <c r="I31" s="10"/>
      <c r="J31" s="10"/>
      <c r="K31" s="10"/>
      <c r="O31" s="10"/>
    </row>
    <row r="32" spans="3:4" ht="12.75">
      <c r="C32" s="1"/>
      <c r="D32" s="1"/>
    </row>
    <row r="34" ht="12.75">
      <c r="B34" s="2"/>
    </row>
  </sheetData>
  <sheetProtection/>
  <mergeCells count="15">
    <mergeCell ref="L5:N5"/>
    <mergeCell ref="E5:E6"/>
    <mergeCell ref="G5:G6"/>
    <mergeCell ref="H5:K5"/>
    <mergeCell ref="F5:F6"/>
    <mergeCell ref="A13:A15"/>
    <mergeCell ref="D5:D6"/>
    <mergeCell ref="L11:O11"/>
    <mergeCell ref="A7:A8"/>
    <mergeCell ref="A10:A12"/>
    <mergeCell ref="A1:O1"/>
    <mergeCell ref="A4:O4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Sonic Healthcare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Charmaine McGowan</cp:lastModifiedBy>
  <cp:lastPrinted>2013-12-09T22:57:38Z</cp:lastPrinted>
  <dcterms:created xsi:type="dcterms:W3CDTF">2011-05-04T01:14:38Z</dcterms:created>
  <dcterms:modified xsi:type="dcterms:W3CDTF">2013-12-10T00:08:18Z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